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SitoCalcola&amp;Paga\SERVIZIO MAILING\Mailing_2023\"/>
    </mc:Choice>
  </mc:AlternateContent>
  <bookViews>
    <workbookView xWindow="0" yWindow="0" windowWidth="15576" windowHeight="8196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52511"/>
</workbook>
</file>

<file path=xl/calcChain.xml><?xml version="1.0" encoding="utf-8"?>
<calcChain xmlns="http://schemas.openxmlformats.org/spreadsheetml/2006/main">
  <c r="H8" i="2" l="1"/>
  <c r="F22" i="2" l="1"/>
  <c r="F32" i="2"/>
  <c r="F33" i="2" s="1"/>
  <c r="F45" i="2"/>
  <c r="F46" i="2"/>
  <c r="F47" i="2"/>
  <c r="F48" i="2"/>
  <c r="F49" i="2"/>
  <c r="F50" i="2"/>
  <c r="F51" i="2"/>
  <c r="F52" i="2"/>
  <c r="F53" i="2"/>
  <c r="F54" i="2"/>
  <c r="F55" i="2"/>
  <c r="F56" i="2"/>
  <c r="F44" i="2"/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N24" i="2" l="1"/>
  <c r="H7" i="2" l="1"/>
  <c r="D44" i="2"/>
  <c r="G44" i="2"/>
  <c r="D45" i="2"/>
  <c r="G45" i="2"/>
  <c r="D46" i="2"/>
  <c r="G46" i="2"/>
  <c r="D47" i="2"/>
  <c r="G47" i="2"/>
  <c r="D48" i="2"/>
  <c r="G48" i="2"/>
  <c r="D49" i="2"/>
  <c r="G49" i="2"/>
  <c r="D50" i="2"/>
  <c r="G50" i="2"/>
  <c r="D51" i="2"/>
  <c r="G51" i="2"/>
  <c r="D52" i="2"/>
  <c r="G52" i="2"/>
  <c r="D53" i="2"/>
  <c r="G53" i="2"/>
  <c r="D54" i="2"/>
  <c r="G54" i="2"/>
  <c r="D55" i="2"/>
  <c r="G55" i="2"/>
  <c r="D56" i="2"/>
  <c r="G56" i="2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34" i="2" l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50" i="1"/>
  <c r="I50" i="1" s="1"/>
  <c r="H57" i="1"/>
  <c r="I57" i="1" s="1"/>
  <c r="H58" i="1"/>
  <c r="I58" i="1" s="1"/>
  <c r="H53" i="1"/>
  <c r="I53" i="1" s="1"/>
  <c r="H54" i="1"/>
  <c r="I54" i="1" s="1"/>
  <c r="H56" i="1"/>
  <c r="I56" i="1" s="1"/>
  <c r="H45" i="2"/>
  <c r="I45" i="2" s="1"/>
  <c r="H54" i="2"/>
  <c r="I54" i="2" s="1"/>
  <c r="H50" i="2"/>
  <c r="I50" i="2" s="1"/>
  <c r="H46" i="2"/>
  <c r="I46" i="2" s="1"/>
  <c r="H52" i="1"/>
  <c r="I52" i="1" s="1"/>
  <c r="H59" i="1"/>
  <c r="I59" i="1" s="1"/>
  <c r="H55" i="1"/>
  <c r="I55" i="1" s="1"/>
  <c r="H51" i="1"/>
  <c r="I51" i="1" s="1"/>
  <c r="H55" i="2"/>
  <c r="I55" i="2" s="1"/>
  <c r="H51" i="2"/>
  <c r="I51" i="2" s="1"/>
  <c r="H47" i="2"/>
  <c r="I47" i="2" s="1"/>
  <c r="H44" i="2"/>
  <c r="I44" i="2" s="1"/>
  <c r="H20" i="1"/>
  <c r="F23" i="2"/>
  <c r="F24" i="2" s="1"/>
  <c r="F49" i="1" l="1"/>
  <c r="G49" i="1" s="1"/>
  <c r="H49" i="1" s="1"/>
  <c r="I49" i="1" s="1"/>
  <c r="J49" i="1" s="1"/>
  <c r="K49" i="1" s="1"/>
  <c r="F60" i="1"/>
  <c r="G60" i="1" s="1"/>
  <c r="H60" i="1" s="1"/>
  <c r="F35" i="1"/>
  <c r="F36" i="1" s="1"/>
  <c r="F37" i="1" s="1"/>
  <c r="F38" i="1" s="1"/>
  <c r="F24" i="1"/>
  <c r="F25" i="2"/>
  <c r="F26" i="2" s="1"/>
  <c r="F37" i="2"/>
  <c r="F38" i="2" s="1"/>
  <c r="F39" i="2" s="1"/>
  <c r="J52" i="1"/>
  <c r="K52" i="1" s="1"/>
  <c r="J56" i="1"/>
  <c r="K56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I60" i="1" l="1"/>
  <c r="J60" i="1" s="1"/>
  <c r="K60" i="1" s="1"/>
  <c r="F39" i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<sst xmlns="http://schemas.openxmlformats.org/spreadsheetml/2006/main" count="340" uniqueCount="182">
  <si>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</si>
  <si>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</si>
  <si>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</si>
  <si>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</si>
  <si>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</si>
  <si>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</si>
  <si>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</si>
  <si>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</si>
  <si>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</si>
  <si>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</si>
  <si>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</si>
  <si>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</si>
  <si>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</si>
  <si>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</si>
  <si>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</si>
  <si>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</si>
  <si>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</si>
  <si>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</si>
  <si>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</si>
  <si>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</si>
  <si>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</si>
  <si>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</si>
  <si>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</si>
  <si>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</si>
  <si>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</si>
  <si>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</si>
  <si>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</si>
  <si>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</si>
  <si>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</si>
  <si>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</si>
  <si>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</si>
  <si>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</si>
  <si>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</si>
  <si>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</si>
  <si>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</si>
  <si>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</si>
  <si>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</si>
  <si>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</si>
  <si>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</si>
  <si>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</si>
  <si>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</si>
  <si>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</si>
  <si>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</si>
  <si>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</si>
  <si>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</si>
  <si>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</si>
  <si>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</si>
  <si>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</si>
  <si>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</si>
  <si>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</si>
  <si>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</si>
  <si>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</si>
  <si>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</si>
  <si>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</si>
  <si>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</si>
  <si>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</si>
  <si>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</si>
  <si>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</si>
  <si>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</si>
  <si>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</si>
  <si>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</si>
  <si>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</si>
  <si>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</si>
  <si>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</si>
  <si>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</si>
  <si>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</si>
  <si>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</si>
  <si>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</si>
  <si>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</si>
  <si>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</si>
  <si>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</si>
  <si>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</si>
  <si>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</si>
  <si>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</si>
  <si>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</si>
  <si>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</si>
  <si>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</si>
  <si>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</si>
  <si>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</si>
  <si>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</si>
  <si>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</si>
  <si>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</si>
  <si>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</si>
  <si>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</si>
  <si>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</si>
  <si>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</si>
  <si>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</si>
  <si>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</si>
  <si>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</si>
  <si>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</si>
  <si>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</si>
  <si>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</si>
  <si>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</si>
  <si>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</si>
  <si>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</si>
  <si>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</si>
  <si>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</si>
  <si>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</si>
  <si>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</si>
  <si>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</si>
  <si>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</si>
  <si>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</si>
  <si>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</si>
  <si>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</si>
  <si>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</si>
  <si>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</si>
  <si>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</si>
  <si>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</si>
  <si>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</si>
  <si>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</si>
  <si>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</si>
  <si>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</si>
  <si>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</si>
  <si>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</si>
  <si>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</si>
  <si>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</si>
  <si>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</si>
  <si>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</si>
  <si>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</si>
  <si>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</si>
  <si>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</si>
  <si>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</si>
  <si>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</si>
  <si>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</si>
  <si>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</si>
  <si>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</si>
  <si>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</si>
  <si>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</si>
  <si>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</si>
  <si>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</si>
  <si>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</si>
  <si>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</si>
  <si>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</si>
  <si>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</si>
  <si>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</si>
  <si>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</si>
  <si>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</si>
  <si>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</si>
  <si>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</si>
  <si>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</si>
  <si>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</si>
  <si>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</si>
  <si>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</si>
  <si>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</si>
  <si>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</si>
  <si>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</si>
  <si>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</si>
  <si>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</si>
  <si>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</si>
  <si>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</si>
  <si>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</si>
  <si>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</si>
  <si>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</si>
  <si>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</si>
  <si>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</si>
  <si>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</si>
  <si>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</si>
  <si>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</si>
  <si>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</si>
  <si>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</si>
  <si>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</si>
  <si>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</si>
  <si>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</si>
  <si>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</si>
  <si>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</si>
  <si>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</si>
  <si>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</si>
  <si>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</si>
  <si>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</si>
  <si>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</si>
  <si>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</si>
  <si>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</si>
  <si>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Alfa</t>
  </si>
  <si>
    <t>Beta</t>
  </si>
  <si>
    <t>Elenco delle CCIAA che applicano la maggiorazione - aggiornato al 15/05/2023</t>
  </si>
  <si>
    <t>DIRITTO ANNUALE 2023 - AUSILIO al CALCOLO del DIRITTO DOVUTO</t>
  </si>
  <si>
    <t xml:space="preserve">Fatturato 2022 (Euro): </t>
  </si>
  <si>
    <t>Esempio B – Impresa con sede e N. unita' locali in provincia (già iscritte al 31.12.2022):</t>
  </si>
  <si>
    <t xml:space="preserve">Numero unità locali in provincia già iscritte al 31.12.2022: </t>
  </si>
  <si>
    <t>Esempio C – Importo per N. unita' locali fuori provincia (già iscritte al 31.12.2022): (*)</t>
  </si>
  <si>
    <t>Esempio B – Impresa con sede e N. unita' locali in provincia (già iscritte al 31.12.2022) - NON si applica per i soggetti REA:</t>
  </si>
  <si>
    <t>Esempio C – Importo per N. unita' locali fuori provincia (già iscritte al 31.12.2022)  - NON si applica per i soggetti REA: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</si>
</sst>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3"/>
  <sheetViews>
    <sheetView tabSelected="1" workbookViewId="0">
      <selection sqref="A1:H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19.109375" style="1" bestFit="1" customWidth="1"/>
    <col min="12" max="256" width="8.88671875" style="1" customWidth="1"/>
  </cols>
  <sheetData>
    <row r="1" spans="1:257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172</v>
      </c>
      <c r="I4" s="5"/>
    </row>
    <row r="5" spans="1:257" ht="18" customHeight="1">
      <c r="G5" s="6" t="s">
        <v>176</v>
      </c>
      <c r="H5" s="8">
        <v>1</v>
      </c>
      <c r="I5" s="5"/>
    </row>
    <row r="6" spans="1:257" ht="18" customHeight="1">
      <c r="G6" s="6" t="s">
        <v>1</v>
      </c>
      <c r="H6" s="9" t="s">
        <v>92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178</v>
      </c>
      <c r="H33" s="9">
        <v>0</v>
      </c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2.8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88</v>
      </c>
      <c r="I48" s="44">
        <f>H48-(H48*0.5)</f>
        <v>44</v>
      </c>
      <c r="J48" s="45">
        <f>ROUND(I48,2)</f>
        <v>44</v>
      </c>
      <c r="K48" s="46">
        <f t="shared" ref="K48:K60" si="4">ROUND(J48,0)</f>
        <v>44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8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"/>
  <sheetViews>
    <sheetView workbookViewId="0">
      <selection sqref="A1:H1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8" width="19.44140625" style="1" customWidth="1"/>
    <col min="9" max="9" width="22.6640625" style="1" customWidth="1"/>
    <col min="10" max="10" width="23" style="1" customWidth="1"/>
    <col min="11" max="13" width="8.88671875" style="1"/>
    <col min="14" max="14" width="53.33203125" style="1" bestFit="1" customWidth="1"/>
    <col min="15" max="16384" width="8.88671875" style="1"/>
  </cols>
  <sheetData>
    <row r="1" spans="1:256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173</v>
      </c>
    </row>
    <row r="5" spans="1:256" ht="18" customHeight="1">
      <c r="G5" s="6" t="s">
        <v>45</v>
      </c>
      <c r="H5" s="7">
        <v>44</v>
      </c>
    </row>
    <row r="6" spans="1:256" ht="18" customHeight="1">
      <c r="G6" s="6" t="s">
        <v>1</v>
      </c>
      <c r="H6" s="9" t="s">
        <v>134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178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8" thickBot="1">
      <c r="F42" s="34"/>
    </row>
    <row r="43" spans="1:10" ht="39.6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4">
        <f t="shared" ref="G44:G56" si="0">(F44*E44)</f>
        <v>8.8000000000000007</v>
      </c>
      <c r="H44" s="44">
        <f>ROUND((G44*D44+G44),5)</f>
        <v>9.68</v>
      </c>
      <c r="I44" s="20">
        <f>ROUND(H44,2)</f>
        <v>9.68</v>
      </c>
      <c r="J44" s="46">
        <f t="shared" ref="J44:J56" si="1">ROUND(I44,0)</f>
        <v>10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4">
        <f t="shared" si="0"/>
        <v>17.600000000000001</v>
      </c>
      <c r="H45" s="44">
        <f>ROUND((G45*D45+G45),5)</f>
        <v>19.712</v>
      </c>
      <c r="I45" s="20">
        <f t="shared" ref="I45:I56" si="3">ROUND(H45,2)</f>
        <v>19.71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8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>
      <selection activeCell="A2" sqref="A2"/>
    </sheetView>
  </sheetViews>
  <sheetFormatPr defaultRowHeight="14.4"/>
  <cols>
    <col min="1" max="1" width="16.5546875" style="55" customWidth="1"/>
    <col min="2" max="2" width="16.5546875" style="56" customWidth="1"/>
    <col min="3" max="3" width="7.5546875" style="56" customWidth="1"/>
    <col min="4" max="4" width="16.5546875" style="56" customWidth="1"/>
    <col min="5" max="5" width="16.5546875" customWidth="1"/>
    <col min="6" max="6" width="15.88671875" customWidth="1"/>
  </cols>
  <sheetData>
    <row r="2" spans="1:5" s="58" customFormat="1" ht="16.2">
      <c r="A2" s="81" t="s">
        <v>174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</v>
      </c>
      <c r="C13" s="77"/>
      <c r="D13" s="75" t="s">
        <v>63</v>
      </c>
      <c r="E13" s="76">
        <v>0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</v>
      </c>
      <c r="C18" s="77"/>
      <c r="D18" s="75" t="s">
        <v>68</v>
      </c>
      <c r="E18" s="76">
        <v>0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Chiara Brentonego</cp:lastModifiedBy>
  <cp:lastPrinted>2020-05-26T13:59:02Z</cp:lastPrinted>
  <dcterms:created xsi:type="dcterms:W3CDTF">2011-05-09T08:13:24Z</dcterms:created>
  <dcterms:modified xsi:type="dcterms:W3CDTF">2023-05-15T08:50:28Z</dcterms:modified>
</cp:coreProperties>
</file>